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9935" windowHeight="8010" activeTab="0"/>
  </bookViews>
  <sheets>
    <sheet name="12d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<sst xmlns="http://schemas.openxmlformats.org/spreadsheetml/2006/main" count="84" uniqueCount="77">
  <si>
    <t>Tổng số</t>
  </si>
  <si>
    <t>An Giang</t>
  </si>
  <si>
    <t>Bắc Giang</t>
  </si>
  <si>
    <t>Bắc Kạn</t>
  </si>
  <si>
    <t>Bạc Liêu</t>
  </si>
  <si>
    <t>Bắc Ninh</t>
  </si>
  <si>
    <t>Bến Tre</t>
  </si>
  <si>
    <t>Bình Định</t>
  </si>
  <si>
    <t>Bình Thuận</t>
  </si>
  <si>
    <t>Cà Mau</t>
  </si>
  <si>
    <t>Cần Thơ</t>
  </si>
  <si>
    <t>Cao Bằng</t>
  </si>
  <si>
    <t>Đà Nẵng</t>
  </si>
  <si>
    <t>Đắk Lắk</t>
  </si>
  <si>
    <t>Đắk Nông</t>
  </si>
  <si>
    <t>Điện Biên</t>
  </si>
  <si>
    <t>Đồng Nai</t>
  </si>
  <si>
    <t>Đồng Tháp</t>
  </si>
  <si>
    <t>Gia Lai</t>
  </si>
  <si>
    <t>Hà Giang</t>
  </si>
  <si>
    <t>Hà Nam</t>
  </si>
  <si>
    <t>Hà Nội</t>
  </si>
  <si>
    <t>Hà Tĩnh</t>
  </si>
  <si>
    <t>Hải Dương</t>
  </si>
  <si>
    <t>Hải Phòng</t>
  </si>
  <si>
    <t xml:space="preserve">Hậu Giang </t>
  </si>
  <si>
    <t>Hòa Bình</t>
  </si>
  <si>
    <t>Hưng Yên</t>
  </si>
  <si>
    <t>Khánh Hòa</t>
  </si>
  <si>
    <t>Kiên Giang</t>
  </si>
  <si>
    <t>Kon Tum</t>
  </si>
  <si>
    <t>Lai Châu</t>
  </si>
  <si>
    <t>Lâm Đồng</t>
  </si>
  <si>
    <t>Lạng Sơn</t>
  </si>
  <si>
    <t>Lào Cai</t>
  </si>
  <si>
    <t xml:space="preserve">Long An </t>
  </si>
  <si>
    <t>Nam Định</t>
  </si>
  <si>
    <t>Nghệ An</t>
  </si>
  <si>
    <t>Ninh Bình</t>
  </si>
  <si>
    <t>Ninh Thuận</t>
  </si>
  <si>
    <t>Phú Thọ</t>
  </si>
  <si>
    <t>Phú Yên</t>
  </si>
  <si>
    <t>Quảng Bình</t>
  </si>
  <si>
    <t>Quảng Nam</t>
  </si>
  <si>
    <t>Quảng Ngãi</t>
  </si>
  <si>
    <t>Quảng Ninh</t>
  </si>
  <si>
    <t>Quảng Trị</t>
  </si>
  <si>
    <t>Sóc Trăng</t>
  </si>
  <si>
    <t>Sơn La</t>
  </si>
  <si>
    <t>Tây Ninh</t>
  </si>
  <si>
    <t>Thái Bình</t>
  </si>
  <si>
    <t>Thái Nguyên</t>
  </si>
  <si>
    <t>Thanh  Hóa</t>
  </si>
  <si>
    <t>Thừa Thiên Huế</t>
  </si>
  <si>
    <t>Tiền Giang</t>
  </si>
  <si>
    <t>Tp. Hồ Chí Minh</t>
  </si>
  <si>
    <t>Trà Vinh</t>
  </si>
  <si>
    <t>Tuyên Quang</t>
  </si>
  <si>
    <t>Vĩnh Long</t>
  </si>
  <si>
    <t>Vĩnh Phúc</t>
  </si>
  <si>
    <t>Yên Bái</t>
  </si>
  <si>
    <t>Tỉnh, 
thành phố</t>
  </si>
  <si>
    <t>Tổng số cả nước</t>
  </si>
  <si>
    <t>A</t>
  </si>
  <si>
    <t>B</t>
  </si>
  <si>
    <t>Đơn vị tính: vụ việc</t>
  </si>
  <si>
    <t>Bình Dương</t>
  </si>
  <si>
    <t>Bình Phước</t>
  </si>
  <si>
    <t>Năm 2014</t>
  </si>
  <si>
    <t>Hòa giải thành</t>
  </si>
  <si>
    <t>Hòa giải không thành</t>
  </si>
  <si>
    <t>Năm 2015</t>
  </si>
  <si>
    <t>Năm 2016</t>
  </si>
  <si>
    <t xml:space="preserve">Tỷ lệ % hòa giải thành </t>
  </si>
  <si>
    <t>Tỷ lệ % hòa giải thành</t>
  </si>
  <si>
    <t>Phụ lục II. KẾT QUẢ HOẠT ĐỘNG CỦA TỔ HÒA GIẢI TRÊN PHẠM VI CẢ NƯỚC</t>
  </si>
  <si>
    <t>Bà Rịa-Vũng Tàu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</si>
</sst>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1"/>
      <name val="Calibri"/>
      <family val="2"/>
    </font>
    <font>
      <b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3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/>
    </xf>
    <xf numFmtId="3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3" fontId="49" fillId="0" borderId="10" xfId="0" applyNumberFormat="1" applyFont="1" applyBorder="1" applyAlignment="1">
      <alignment horizontal="center" vertical="center"/>
    </xf>
    <xf numFmtId="3" fontId="49" fillId="0" borderId="10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3" fontId="49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3" fontId="49" fillId="34" borderId="10" xfId="0" applyNumberFormat="1" applyFont="1" applyFill="1" applyBorder="1" applyAlignment="1">
      <alignment horizontal="center" vertical="center"/>
    </xf>
    <xf numFmtId="37" fontId="49" fillId="0" borderId="10" xfId="42" applyNumberFormat="1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 wrapText="1"/>
    </xf>
    <xf numFmtId="3" fontId="49" fillId="0" borderId="12" xfId="0" applyNumberFormat="1" applyFont="1" applyBorder="1" applyAlignment="1">
      <alignment horizontal="center" vertical="center"/>
    </xf>
    <xf numFmtId="3" fontId="49" fillId="0" borderId="11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3" fontId="6" fillId="0" borderId="10" xfId="0" applyNumberFormat="1" applyFont="1" applyBorder="1" applyAlignment="1">
      <alignment horizontal="center" vertical="center" wrapText="1"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3" fontId="49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4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view="pageLayout" zoomScaleNormal="115" workbookViewId="0" topLeftCell="A47">
      <selection activeCell="B56" sqref="B56:B69"/>
    </sheetView>
  </sheetViews>
  <sheetFormatPr defaultColWidth="9.140625" defaultRowHeight="15"/>
  <cols>
    <col min="1" max="1" width="4.7109375" style="12" customWidth="1"/>
    <col min="2" max="2" width="15.28125" style="12" customWidth="1"/>
    <col min="3" max="3" width="9.421875" style="12" customWidth="1"/>
    <col min="4" max="4" width="9.140625" style="12" customWidth="1"/>
    <col min="5" max="5" width="8.8515625" style="12" customWidth="1"/>
    <col min="6" max="7" width="9.140625" style="12" customWidth="1"/>
    <col min="8" max="8" width="9.421875" style="12" customWidth="1"/>
    <col min="9" max="9" width="8.8515625" style="12" customWidth="1"/>
    <col min="10" max="10" width="9.421875" style="12" customWidth="1"/>
    <col min="11" max="11" width="8.57421875" style="12" customWidth="1"/>
    <col min="12" max="12" width="9.140625" style="13" customWidth="1"/>
    <col min="13" max="13" width="10.00390625" style="13" customWidth="1"/>
    <col min="14" max="16384" width="9.140625" style="13" customWidth="1"/>
  </cols>
  <sheetData>
    <row r="1" spans="1:14" s="3" customFormat="1" ht="23.25" customHeight="1">
      <c r="A1" s="9"/>
      <c r="B1" s="53" t="s">
        <v>75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44"/>
    </row>
    <row r="2" spans="2:13" s="4" customFormat="1" ht="15" customHeight="1">
      <c r="B2" s="5"/>
      <c r="I2" s="52" t="s">
        <v>65</v>
      </c>
      <c r="J2" s="52"/>
      <c r="K2" s="52"/>
      <c r="L2" s="52"/>
      <c r="M2" s="52"/>
    </row>
    <row r="3" spans="1:14" s="10" customFormat="1" ht="17.25" customHeight="1">
      <c r="A3" s="54"/>
      <c r="B3" s="49"/>
      <c r="C3" s="57" t="s">
        <v>68</v>
      </c>
      <c r="D3" s="58"/>
      <c r="E3" s="58"/>
      <c r="F3" s="59"/>
      <c r="G3" s="57" t="s">
        <v>71</v>
      </c>
      <c r="H3" s="58"/>
      <c r="I3" s="58"/>
      <c r="J3" s="59"/>
      <c r="K3" s="57" t="s">
        <v>72</v>
      </c>
      <c r="L3" s="58"/>
      <c r="M3" s="58"/>
      <c r="N3" s="59"/>
    </row>
    <row r="4" spans="1:14" s="10" customFormat="1" ht="60.75" customHeight="1">
      <c r="A4" s="54"/>
      <c r="B4" s="48" t="s">
        <v>61</v>
      </c>
      <c r="C4" s="8" t="s">
        <v>69</v>
      </c>
      <c r="D4" s="8" t="s">
        <v>70</v>
      </c>
      <c r="E4" s="50" t="s">
        <v>0</v>
      </c>
      <c r="F4" s="51" t="s">
        <v>73</v>
      </c>
      <c r="G4" s="8" t="s">
        <v>69</v>
      </c>
      <c r="H4" s="8" t="s">
        <v>70</v>
      </c>
      <c r="I4" s="50" t="s">
        <v>0</v>
      </c>
      <c r="J4" s="51" t="s">
        <v>73</v>
      </c>
      <c r="K4" s="8" t="s">
        <v>69</v>
      </c>
      <c r="L4" s="8" t="s">
        <v>70</v>
      </c>
      <c r="M4" s="50" t="s">
        <v>0</v>
      </c>
      <c r="N4" s="51" t="s">
        <v>74</v>
      </c>
    </row>
    <row r="5" spans="1:14" s="1" customFormat="1" ht="23.25" customHeight="1">
      <c r="A5" s="7" t="s">
        <v>63</v>
      </c>
      <c r="B5" s="11" t="s">
        <v>64</v>
      </c>
      <c r="C5" s="11">
        <v>1</v>
      </c>
      <c r="D5" s="11">
        <v>2</v>
      </c>
      <c r="E5" s="11">
        <v>3</v>
      </c>
      <c r="F5" s="6">
        <v>4</v>
      </c>
      <c r="G5" s="6">
        <v>5</v>
      </c>
      <c r="H5" s="6">
        <v>6</v>
      </c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</row>
    <row r="6" spans="1:14" s="24" customFormat="1" ht="30" customHeight="1">
      <c r="A6" s="55" t="s">
        <v>62</v>
      </c>
      <c r="B6" s="56"/>
      <c r="C6" s="23">
        <f>SUM(C7:C69)</f>
        <v>128046</v>
      </c>
      <c r="D6" s="39">
        <v>29790</v>
      </c>
      <c r="E6" s="28">
        <f>C6+D6</f>
        <v>157836</v>
      </c>
      <c r="F6" s="25">
        <v>81.1</v>
      </c>
      <c r="G6" s="36">
        <f>SUM(G7:G69)</f>
        <v>119743</v>
      </c>
      <c r="H6" s="36">
        <v>27525</v>
      </c>
      <c r="I6" s="36">
        <f>H6+G6</f>
        <v>147268</v>
      </c>
      <c r="J6" s="25">
        <v>81.3</v>
      </c>
      <c r="K6" s="28">
        <f>SUM(K7:K69)</f>
        <v>115651</v>
      </c>
      <c r="L6" s="28">
        <v>26277</v>
      </c>
      <c r="M6" s="28">
        <f>L6+K6</f>
        <v>141928</v>
      </c>
      <c r="N6" s="25">
        <v>81.4</v>
      </c>
    </row>
    <row r="7" spans="1:14" s="2" customFormat="1" ht="26.25" customHeight="1">
      <c r="A7" s="7">
        <v>1</v>
      </c>
      <c r="B7" s="40" t="s">
        <v>1</v>
      </c>
      <c r="C7" s="22">
        <v>4042</v>
      </c>
      <c r="D7" s="34">
        <v>530</v>
      </c>
      <c r="E7" s="14">
        <f aca="true" t="shared" si="0" ref="E7:E69">C7+D7</f>
        <v>4572</v>
      </c>
      <c r="F7" s="7">
        <v>88.4</v>
      </c>
      <c r="G7" s="21">
        <v>3418</v>
      </c>
      <c r="H7" s="18">
        <v>501</v>
      </c>
      <c r="I7" s="45">
        <f>H7+G7</f>
        <v>3919</v>
      </c>
      <c r="J7" s="7">
        <v>87.2</v>
      </c>
      <c r="K7" s="14">
        <v>2996</v>
      </c>
      <c r="L7" s="7">
        <v>402</v>
      </c>
      <c r="M7" s="14">
        <f aca="true" t="shared" si="1" ref="M7:M69">L7+K7</f>
        <v>3398</v>
      </c>
      <c r="N7" s="7">
        <v>88.2</v>
      </c>
    </row>
    <row r="8" spans="1:14" s="2" customFormat="1" ht="30" customHeight="1">
      <c r="A8" s="7">
        <v>2</v>
      </c>
      <c r="B8" s="40" t="s">
        <v>76</v>
      </c>
      <c r="C8" s="22">
        <v>1166</v>
      </c>
      <c r="D8" s="34">
        <v>753</v>
      </c>
      <c r="E8" s="14">
        <f t="shared" si="0"/>
        <v>1919</v>
      </c>
      <c r="F8" s="7">
        <v>60.8</v>
      </c>
      <c r="G8" s="21">
        <v>1139</v>
      </c>
      <c r="H8" s="18">
        <v>648</v>
      </c>
      <c r="I8" s="45">
        <f aca="true" t="shared" si="2" ref="I8:I69">H8+G8</f>
        <v>1787</v>
      </c>
      <c r="J8" s="7">
        <v>63.7</v>
      </c>
      <c r="K8" s="7">
        <v>589</v>
      </c>
      <c r="L8" s="7">
        <v>161</v>
      </c>
      <c r="M8" s="14">
        <f t="shared" si="1"/>
        <v>750</v>
      </c>
      <c r="N8" s="7">
        <v>78.5</v>
      </c>
    </row>
    <row r="9" spans="1:14" s="2" customFormat="1" ht="27" customHeight="1">
      <c r="A9" s="7">
        <v>3</v>
      </c>
      <c r="B9" s="40" t="s">
        <v>2</v>
      </c>
      <c r="C9" s="22">
        <v>1819</v>
      </c>
      <c r="D9" s="34">
        <v>578</v>
      </c>
      <c r="E9" s="14">
        <f t="shared" si="0"/>
        <v>2397</v>
      </c>
      <c r="F9" s="7">
        <v>75.9</v>
      </c>
      <c r="G9" s="21">
        <v>1981</v>
      </c>
      <c r="H9" s="18">
        <v>400</v>
      </c>
      <c r="I9" s="45">
        <f t="shared" si="2"/>
        <v>2381</v>
      </c>
      <c r="J9" s="7">
        <v>83.2</v>
      </c>
      <c r="K9" s="14">
        <v>1752</v>
      </c>
      <c r="L9" s="7">
        <v>493</v>
      </c>
      <c r="M9" s="14">
        <f t="shared" si="1"/>
        <v>2245</v>
      </c>
      <c r="N9" s="7">
        <v>78</v>
      </c>
    </row>
    <row r="10" spans="1:14" s="2" customFormat="1" ht="26.25" customHeight="1">
      <c r="A10" s="7">
        <v>4</v>
      </c>
      <c r="B10" s="40" t="s">
        <v>3</v>
      </c>
      <c r="C10" s="18">
        <v>768</v>
      </c>
      <c r="D10" s="35">
        <v>209</v>
      </c>
      <c r="E10" s="14">
        <f t="shared" si="0"/>
        <v>977</v>
      </c>
      <c r="F10" s="7">
        <v>78.6</v>
      </c>
      <c r="G10" s="18">
        <v>786</v>
      </c>
      <c r="H10" s="18">
        <v>130</v>
      </c>
      <c r="I10" s="45">
        <f t="shared" si="2"/>
        <v>916</v>
      </c>
      <c r="J10" s="7">
        <v>85.8</v>
      </c>
      <c r="K10" s="7">
        <v>705</v>
      </c>
      <c r="L10" s="7">
        <v>223</v>
      </c>
      <c r="M10" s="14">
        <f t="shared" si="1"/>
        <v>928</v>
      </c>
      <c r="N10" s="7">
        <v>76</v>
      </c>
    </row>
    <row r="11" spans="1:14" s="2" customFormat="1" ht="25.5" customHeight="1">
      <c r="A11" s="7">
        <v>5</v>
      </c>
      <c r="B11" s="41" t="s">
        <v>4</v>
      </c>
      <c r="C11" s="21">
        <v>1914</v>
      </c>
      <c r="D11" s="35">
        <v>479</v>
      </c>
      <c r="E11" s="14">
        <f t="shared" si="0"/>
        <v>2393</v>
      </c>
      <c r="F11" s="7">
        <v>80</v>
      </c>
      <c r="G11" s="21">
        <v>1823</v>
      </c>
      <c r="H11" s="18">
        <v>398</v>
      </c>
      <c r="I11" s="45">
        <f t="shared" si="2"/>
        <v>2221</v>
      </c>
      <c r="J11" s="7">
        <v>82.1</v>
      </c>
      <c r="K11" s="14">
        <v>2012</v>
      </c>
      <c r="L11" s="7">
        <v>620</v>
      </c>
      <c r="M11" s="14">
        <f t="shared" si="1"/>
        <v>2632</v>
      </c>
      <c r="N11" s="7">
        <v>76.4</v>
      </c>
    </row>
    <row r="12" spans="1:14" s="2" customFormat="1" ht="27.75" customHeight="1">
      <c r="A12" s="7">
        <v>6</v>
      </c>
      <c r="B12" s="40" t="s">
        <v>5</v>
      </c>
      <c r="C12" s="18">
        <v>708</v>
      </c>
      <c r="D12" s="35">
        <v>229</v>
      </c>
      <c r="E12" s="14">
        <f t="shared" si="0"/>
        <v>937</v>
      </c>
      <c r="F12" s="7">
        <v>75.6</v>
      </c>
      <c r="G12" s="18">
        <v>683</v>
      </c>
      <c r="H12" s="18">
        <v>241</v>
      </c>
      <c r="I12" s="45">
        <f t="shared" si="2"/>
        <v>924</v>
      </c>
      <c r="J12" s="7">
        <v>73.9</v>
      </c>
      <c r="K12" s="7">
        <v>848</v>
      </c>
      <c r="L12" s="7">
        <v>215</v>
      </c>
      <c r="M12" s="14">
        <f t="shared" si="1"/>
        <v>1063</v>
      </c>
      <c r="N12" s="7">
        <v>79.8</v>
      </c>
    </row>
    <row r="13" spans="1:14" s="2" customFormat="1" ht="27.75" customHeight="1">
      <c r="A13" s="7">
        <v>7</v>
      </c>
      <c r="B13" s="40" t="s">
        <v>6</v>
      </c>
      <c r="C13" s="21">
        <v>2339</v>
      </c>
      <c r="D13" s="35">
        <v>405</v>
      </c>
      <c r="E13" s="14">
        <f t="shared" si="0"/>
        <v>2744</v>
      </c>
      <c r="F13" s="7">
        <v>85.2</v>
      </c>
      <c r="G13" s="21">
        <v>1955</v>
      </c>
      <c r="H13" s="18">
        <v>301</v>
      </c>
      <c r="I13" s="45">
        <f t="shared" si="2"/>
        <v>2256</v>
      </c>
      <c r="J13" s="7">
        <v>86.7</v>
      </c>
      <c r="K13" s="14">
        <v>1841</v>
      </c>
      <c r="L13" s="7">
        <v>251</v>
      </c>
      <c r="M13" s="14">
        <f t="shared" si="1"/>
        <v>2092</v>
      </c>
      <c r="N13" s="7">
        <v>88</v>
      </c>
    </row>
    <row r="14" spans="1:14" s="2" customFormat="1" ht="28.5" customHeight="1">
      <c r="A14" s="7">
        <v>8</v>
      </c>
      <c r="B14" s="40" t="s">
        <v>7</v>
      </c>
      <c r="C14" s="21">
        <v>1772</v>
      </c>
      <c r="D14" s="35">
        <v>307</v>
      </c>
      <c r="E14" s="14">
        <f t="shared" si="0"/>
        <v>2079</v>
      </c>
      <c r="F14" s="7">
        <v>85.2</v>
      </c>
      <c r="G14" s="21">
        <v>1626</v>
      </c>
      <c r="H14" s="18">
        <v>362</v>
      </c>
      <c r="I14" s="45">
        <f t="shared" si="2"/>
        <v>1988</v>
      </c>
      <c r="J14" s="7">
        <v>81.8</v>
      </c>
      <c r="K14" s="14">
        <v>1732</v>
      </c>
      <c r="L14" s="7">
        <v>412</v>
      </c>
      <c r="M14" s="14">
        <f t="shared" si="1"/>
        <v>2144</v>
      </c>
      <c r="N14" s="7">
        <v>80.8</v>
      </c>
    </row>
    <row r="15" spans="1:14" s="2" customFormat="1" ht="30" customHeight="1">
      <c r="A15" s="7">
        <v>9</v>
      </c>
      <c r="B15" s="40" t="s">
        <v>66</v>
      </c>
      <c r="C15" s="21">
        <v>1557</v>
      </c>
      <c r="D15" s="35">
        <v>395</v>
      </c>
      <c r="E15" s="14">
        <f t="shared" si="0"/>
        <v>1952</v>
      </c>
      <c r="F15" s="7">
        <v>79.8</v>
      </c>
      <c r="G15" s="21">
        <v>1221</v>
      </c>
      <c r="H15" s="18">
        <v>284</v>
      </c>
      <c r="I15" s="45">
        <f t="shared" si="2"/>
        <v>1505</v>
      </c>
      <c r="J15" s="7">
        <v>81.1</v>
      </c>
      <c r="K15" s="14">
        <v>1313</v>
      </c>
      <c r="L15" s="7">
        <v>214</v>
      </c>
      <c r="M15" s="14">
        <f t="shared" si="1"/>
        <v>1527</v>
      </c>
      <c r="N15" s="7">
        <v>86</v>
      </c>
    </row>
    <row r="16" spans="1:14" s="2" customFormat="1" ht="28.5" customHeight="1">
      <c r="A16" s="7">
        <v>10</v>
      </c>
      <c r="B16" s="40" t="s">
        <v>67</v>
      </c>
      <c r="C16" s="21">
        <v>1562</v>
      </c>
      <c r="D16" s="35">
        <v>734</v>
      </c>
      <c r="E16" s="14">
        <f t="shared" si="0"/>
        <v>2296</v>
      </c>
      <c r="F16" s="7">
        <v>68</v>
      </c>
      <c r="G16" s="21">
        <v>1629</v>
      </c>
      <c r="H16" s="18">
        <v>899</v>
      </c>
      <c r="I16" s="45">
        <f t="shared" si="2"/>
        <v>2528</v>
      </c>
      <c r="J16" s="7">
        <v>64.4</v>
      </c>
      <c r="K16" s="14">
        <v>1496</v>
      </c>
      <c r="L16" s="7">
        <v>787</v>
      </c>
      <c r="M16" s="14">
        <f t="shared" si="1"/>
        <v>2283</v>
      </c>
      <c r="N16" s="7">
        <v>65.5</v>
      </c>
    </row>
    <row r="17" spans="1:14" s="2" customFormat="1" ht="27" customHeight="1">
      <c r="A17" s="7">
        <v>11</v>
      </c>
      <c r="B17" s="40" t="s">
        <v>8</v>
      </c>
      <c r="C17" s="21">
        <v>1081</v>
      </c>
      <c r="D17" s="18">
        <v>356</v>
      </c>
      <c r="E17" s="14">
        <f t="shared" si="0"/>
        <v>1437</v>
      </c>
      <c r="F17" s="7">
        <v>75.2</v>
      </c>
      <c r="G17" s="21">
        <v>2013</v>
      </c>
      <c r="H17" s="21">
        <v>1125</v>
      </c>
      <c r="I17" s="45">
        <f t="shared" si="2"/>
        <v>3138</v>
      </c>
      <c r="J17" s="7">
        <v>94.2</v>
      </c>
      <c r="K17" s="14">
        <v>1656</v>
      </c>
      <c r="L17" s="7">
        <v>550</v>
      </c>
      <c r="M17" s="14">
        <f t="shared" si="1"/>
        <v>2206</v>
      </c>
      <c r="N17" s="7">
        <v>75.1</v>
      </c>
    </row>
    <row r="18" spans="1:14" s="20" customFormat="1" ht="27.75" customHeight="1">
      <c r="A18" s="18">
        <v>12</v>
      </c>
      <c r="B18" s="42" t="s">
        <v>9</v>
      </c>
      <c r="C18" s="32">
        <v>3443</v>
      </c>
      <c r="D18" s="32">
        <v>828</v>
      </c>
      <c r="E18" s="14">
        <f t="shared" si="0"/>
        <v>4271</v>
      </c>
      <c r="F18" s="7">
        <v>80.6</v>
      </c>
      <c r="G18" s="21">
        <v>3061</v>
      </c>
      <c r="H18" s="18">
        <v>731</v>
      </c>
      <c r="I18" s="45">
        <f t="shared" si="2"/>
        <v>3792</v>
      </c>
      <c r="J18" s="7">
        <v>80.7</v>
      </c>
      <c r="K18" s="21">
        <v>2853</v>
      </c>
      <c r="L18" s="18">
        <v>659</v>
      </c>
      <c r="M18" s="14">
        <f t="shared" si="1"/>
        <v>3512</v>
      </c>
      <c r="N18" s="7">
        <v>81.2</v>
      </c>
    </row>
    <row r="19" spans="1:14" s="2" customFormat="1" ht="27.75" customHeight="1">
      <c r="A19" s="7">
        <v>13</v>
      </c>
      <c r="B19" s="40" t="s">
        <v>10</v>
      </c>
      <c r="C19" s="21">
        <v>2930</v>
      </c>
      <c r="D19" s="18">
        <v>672</v>
      </c>
      <c r="E19" s="14">
        <f t="shared" si="0"/>
        <v>3602</v>
      </c>
      <c r="F19" s="7">
        <v>81.3</v>
      </c>
      <c r="G19" s="21">
        <v>2581</v>
      </c>
      <c r="H19" s="18">
        <v>714</v>
      </c>
      <c r="I19" s="45">
        <f t="shared" si="2"/>
        <v>3295</v>
      </c>
      <c r="J19" s="7">
        <v>78.3</v>
      </c>
      <c r="K19" s="14">
        <v>2639</v>
      </c>
      <c r="L19" s="7">
        <v>659</v>
      </c>
      <c r="M19" s="14">
        <f t="shared" si="1"/>
        <v>3298</v>
      </c>
      <c r="N19" s="7">
        <v>80</v>
      </c>
    </row>
    <row r="20" spans="1:14" s="2" customFormat="1" ht="27.75" customHeight="1">
      <c r="A20" s="7">
        <v>14</v>
      </c>
      <c r="B20" s="40" t="s">
        <v>11</v>
      </c>
      <c r="C20" s="18">
        <v>382</v>
      </c>
      <c r="D20" s="18">
        <v>65</v>
      </c>
      <c r="E20" s="14">
        <f t="shared" si="0"/>
        <v>447</v>
      </c>
      <c r="F20" s="7">
        <v>85.5</v>
      </c>
      <c r="G20" s="18">
        <v>348</v>
      </c>
      <c r="H20" s="18">
        <v>94</v>
      </c>
      <c r="I20" s="45">
        <f t="shared" si="2"/>
        <v>442</v>
      </c>
      <c r="J20" s="7">
        <v>78.7</v>
      </c>
      <c r="K20" s="7">
        <v>521</v>
      </c>
      <c r="L20" s="7">
        <v>265</v>
      </c>
      <c r="M20" s="14">
        <f t="shared" si="1"/>
        <v>786</v>
      </c>
      <c r="N20" s="7">
        <v>66.3</v>
      </c>
    </row>
    <row r="21" spans="1:14" s="20" customFormat="1" ht="27" customHeight="1">
      <c r="A21" s="18">
        <v>15</v>
      </c>
      <c r="B21" s="42" t="s">
        <v>12</v>
      </c>
      <c r="C21" s="18">
        <v>914</v>
      </c>
      <c r="D21" s="18">
        <v>115</v>
      </c>
      <c r="E21" s="14">
        <f t="shared" si="0"/>
        <v>1029</v>
      </c>
      <c r="F21" s="7">
        <v>88.8</v>
      </c>
      <c r="G21" s="18">
        <v>815</v>
      </c>
      <c r="H21" s="18">
        <v>84</v>
      </c>
      <c r="I21" s="45">
        <f t="shared" si="2"/>
        <v>899</v>
      </c>
      <c r="J21" s="7">
        <v>90.7</v>
      </c>
      <c r="K21" s="18">
        <v>722</v>
      </c>
      <c r="L21" s="18">
        <v>78</v>
      </c>
      <c r="M21" s="14">
        <f t="shared" si="1"/>
        <v>800</v>
      </c>
      <c r="N21" s="7">
        <v>90.3</v>
      </c>
    </row>
    <row r="22" spans="1:14" s="20" customFormat="1" ht="27.75" customHeight="1">
      <c r="A22" s="18">
        <v>16</v>
      </c>
      <c r="B22" s="42" t="s">
        <v>13</v>
      </c>
      <c r="C22" s="33">
        <v>1159</v>
      </c>
      <c r="D22" s="33">
        <v>495</v>
      </c>
      <c r="E22" s="14">
        <f t="shared" si="0"/>
        <v>1654</v>
      </c>
      <c r="F22" s="7">
        <v>70.1</v>
      </c>
      <c r="G22" s="21">
        <v>2177</v>
      </c>
      <c r="H22" s="18">
        <v>306</v>
      </c>
      <c r="I22" s="45">
        <f t="shared" si="2"/>
        <v>2483</v>
      </c>
      <c r="J22" s="7">
        <v>87.7</v>
      </c>
      <c r="K22" s="21">
        <v>1984</v>
      </c>
      <c r="L22" s="18">
        <v>492</v>
      </c>
      <c r="M22" s="14">
        <f t="shared" si="1"/>
        <v>2476</v>
      </c>
      <c r="N22" s="7">
        <v>80.1</v>
      </c>
    </row>
    <row r="23" spans="1:14" s="20" customFormat="1" ht="26.25" customHeight="1">
      <c r="A23" s="18">
        <v>17</v>
      </c>
      <c r="B23" s="42" t="s">
        <v>14</v>
      </c>
      <c r="C23" s="18">
        <v>488</v>
      </c>
      <c r="D23" s="18">
        <v>173</v>
      </c>
      <c r="E23" s="14">
        <f t="shared" si="0"/>
        <v>661</v>
      </c>
      <c r="F23" s="7">
        <v>73.8</v>
      </c>
      <c r="G23" s="18">
        <v>310</v>
      </c>
      <c r="H23" s="18">
        <v>60</v>
      </c>
      <c r="I23" s="45">
        <f t="shared" si="2"/>
        <v>370</v>
      </c>
      <c r="J23" s="7">
        <v>83.8</v>
      </c>
      <c r="K23" s="18">
        <v>737</v>
      </c>
      <c r="L23" s="18">
        <v>228</v>
      </c>
      <c r="M23" s="14">
        <f t="shared" si="1"/>
        <v>965</v>
      </c>
      <c r="N23" s="7">
        <v>76.4</v>
      </c>
    </row>
    <row r="24" spans="1:14" s="20" customFormat="1" ht="30" customHeight="1">
      <c r="A24" s="18">
        <v>18</v>
      </c>
      <c r="B24" s="42" t="s">
        <v>15</v>
      </c>
      <c r="C24" s="18">
        <v>567</v>
      </c>
      <c r="D24" s="18">
        <v>205</v>
      </c>
      <c r="E24" s="14">
        <f t="shared" si="0"/>
        <v>772</v>
      </c>
      <c r="F24" s="7">
        <v>73.4</v>
      </c>
      <c r="G24" s="18">
        <v>516</v>
      </c>
      <c r="H24" s="18">
        <v>145</v>
      </c>
      <c r="I24" s="45">
        <f t="shared" si="2"/>
        <v>661</v>
      </c>
      <c r="J24" s="7">
        <v>78.1</v>
      </c>
      <c r="K24" s="18">
        <v>739</v>
      </c>
      <c r="L24" s="18">
        <v>185</v>
      </c>
      <c r="M24" s="14">
        <f t="shared" si="1"/>
        <v>924</v>
      </c>
      <c r="N24" s="7">
        <v>80</v>
      </c>
    </row>
    <row r="25" spans="1:14" s="20" customFormat="1" ht="27.75" customHeight="1">
      <c r="A25" s="18">
        <v>19</v>
      </c>
      <c r="B25" s="42" t="s">
        <v>16</v>
      </c>
      <c r="C25" s="21">
        <v>2490</v>
      </c>
      <c r="D25" s="18">
        <v>624</v>
      </c>
      <c r="E25" s="14">
        <f t="shared" si="0"/>
        <v>3114</v>
      </c>
      <c r="F25" s="7">
        <v>80</v>
      </c>
      <c r="G25" s="21">
        <v>2092</v>
      </c>
      <c r="H25" s="18">
        <v>544</v>
      </c>
      <c r="I25" s="45">
        <f t="shared" si="2"/>
        <v>2636</v>
      </c>
      <c r="J25" s="7">
        <v>79.4</v>
      </c>
      <c r="K25" s="21">
        <v>1920</v>
      </c>
      <c r="L25" s="18">
        <v>511</v>
      </c>
      <c r="M25" s="14">
        <f t="shared" si="1"/>
        <v>2431</v>
      </c>
      <c r="N25" s="7">
        <v>79</v>
      </c>
    </row>
    <row r="26" spans="1:14" s="20" customFormat="1" ht="27.75" customHeight="1">
      <c r="A26" s="18">
        <v>20</v>
      </c>
      <c r="B26" s="42" t="s">
        <v>17</v>
      </c>
      <c r="C26" s="21">
        <v>4127</v>
      </c>
      <c r="D26" s="21">
        <v>1059</v>
      </c>
      <c r="E26" s="14">
        <f t="shared" si="0"/>
        <v>5186</v>
      </c>
      <c r="F26" s="7">
        <v>79.6</v>
      </c>
      <c r="G26" s="21">
        <v>4863</v>
      </c>
      <c r="H26" s="21">
        <v>1120</v>
      </c>
      <c r="I26" s="45">
        <f t="shared" si="2"/>
        <v>5983</v>
      </c>
      <c r="J26" s="7">
        <v>81.3</v>
      </c>
      <c r="K26" s="21">
        <v>3888</v>
      </c>
      <c r="L26" s="21">
        <v>1039</v>
      </c>
      <c r="M26" s="14">
        <f t="shared" si="1"/>
        <v>4927</v>
      </c>
      <c r="N26" s="7">
        <v>78.9</v>
      </c>
    </row>
    <row r="27" spans="1:14" s="2" customFormat="1" ht="26.25" customHeight="1">
      <c r="A27" s="7">
        <v>21</v>
      </c>
      <c r="B27" s="40" t="s">
        <v>18</v>
      </c>
      <c r="C27" s="37">
        <v>1365</v>
      </c>
      <c r="D27" s="29">
        <v>247</v>
      </c>
      <c r="E27" s="14">
        <f t="shared" si="0"/>
        <v>1612</v>
      </c>
      <c r="F27" s="7">
        <v>84.7</v>
      </c>
      <c r="G27" s="21">
        <v>1429</v>
      </c>
      <c r="H27" s="18">
        <v>268</v>
      </c>
      <c r="I27" s="45">
        <f t="shared" si="2"/>
        <v>1697</v>
      </c>
      <c r="J27" s="7">
        <v>84.2</v>
      </c>
      <c r="K27" s="14">
        <v>1754</v>
      </c>
      <c r="L27" s="7">
        <v>281</v>
      </c>
      <c r="M27" s="14">
        <f t="shared" si="1"/>
        <v>2035</v>
      </c>
      <c r="N27" s="7">
        <v>86.2</v>
      </c>
    </row>
    <row r="28" spans="1:14" s="20" customFormat="1" ht="27" customHeight="1">
      <c r="A28" s="18">
        <v>22</v>
      </c>
      <c r="B28" s="42" t="s">
        <v>19</v>
      </c>
      <c r="C28" s="19">
        <v>587</v>
      </c>
      <c r="D28" s="19">
        <v>140</v>
      </c>
      <c r="E28" s="14">
        <f t="shared" si="0"/>
        <v>727</v>
      </c>
      <c r="F28" s="7">
        <v>80.7</v>
      </c>
      <c r="G28" s="18">
        <v>549</v>
      </c>
      <c r="H28" s="18">
        <v>104</v>
      </c>
      <c r="I28" s="45">
        <f t="shared" si="2"/>
        <v>653</v>
      </c>
      <c r="J28" s="7">
        <v>84.1</v>
      </c>
      <c r="K28" s="21">
        <v>1378</v>
      </c>
      <c r="L28" s="18">
        <v>112</v>
      </c>
      <c r="M28" s="14">
        <f t="shared" si="1"/>
        <v>1490</v>
      </c>
      <c r="N28" s="7">
        <v>92.5</v>
      </c>
    </row>
    <row r="29" spans="1:14" s="20" customFormat="1" ht="27.75" customHeight="1">
      <c r="A29" s="18">
        <v>23</v>
      </c>
      <c r="B29" s="42" t="s">
        <v>20</v>
      </c>
      <c r="C29" s="38">
        <v>2463</v>
      </c>
      <c r="D29" s="26">
        <v>120</v>
      </c>
      <c r="E29" s="14">
        <f t="shared" si="0"/>
        <v>2583</v>
      </c>
      <c r="F29" s="7">
        <v>95.4</v>
      </c>
      <c r="G29" s="21">
        <v>3126</v>
      </c>
      <c r="H29" s="18">
        <v>133</v>
      </c>
      <c r="I29" s="45">
        <f t="shared" si="2"/>
        <v>3259</v>
      </c>
      <c r="J29" s="7">
        <v>95.9</v>
      </c>
      <c r="K29" s="21">
        <v>3309</v>
      </c>
      <c r="L29" s="18">
        <v>177</v>
      </c>
      <c r="M29" s="14">
        <f t="shared" si="1"/>
        <v>3486</v>
      </c>
      <c r="N29" s="7">
        <v>94.9</v>
      </c>
    </row>
    <row r="30" spans="1:14" s="20" customFormat="1" ht="30" customHeight="1">
      <c r="A30" s="18">
        <v>24</v>
      </c>
      <c r="B30" s="42" t="s">
        <v>21</v>
      </c>
      <c r="C30" s="21">
        <v>7189</v>
      </c>
      <c r="D30" s="21">
        <v>1492</v>
      </c>
      <c r="E30" s="14">
        <f t="shared" si="0"/>
        <v>8681</v>
      </c>
      <c r="F30" s="7">
        <v>82.8</v>
      </c>
      <c r="G30" s="21">
        <v>6458</v>
      </c>
      <c r="H30" s="21">
        <v>1119</v>
      </c>
      <c r="I30" s="45">
        <f t="shared" si="2"/>
        <v>7577</v>
      </c>
      <c r="J30" s="7">
        <v>85.2</v>
      </c>
      <c r="K30" s="21">
        <v>5994</v>
      </c>
      <c r="L30" s="18">
        <v>1254</v>
      </c>
      <c r="M30" s="14">
        <f t="shared" si="1"/>
        <v>7248</v>
      </c>
      <c r="N30" s="7">
        <v>82.7</v>
      </c>
    </row>
    <row r="31" spans="1:14" s="20" customFormat="1" ht="27.75" customHeight="1">
      <c r="A31" s="18">
        <v>25</v>
      </c>
      <c r="B31" s="42" t="s">
        <v>22</v>
      </c>
      <c r="C31" s="21">
        <v>1922</v>
      </c>
      <c r="D31" s="18">
        <v>510</v>
      </c>
      <c r="E31" s="14">
        <f t="shared" si="0"/>
        <v>2432</v>
      </c>
      <c r="F31" s="7">
        <v>79</v>
      </c>
      <c r="G31" s="21">
        <v>1968</v>
      </c>
      <c r="H31" s="18">
        <v>315</v>
      </c>
      <c r="I31" s="45">
        <f t="shared" si="2"/>
        <v>2283</v>
      </c>
      <c r="J31" s="7">
        <v>86.2</v>
      </c>
      <c r="K31" s="21">
        <v>2203</v>
      </c>
      <c r="L31" s="18">
        <v>297</v>
      </c>
      <c r="M31" s="14">
        <f t="shared" si="1"/>
        <v>2500</v>
      </c>
      <c r="N31" s="7">
        <v>88.1</v>
      </c>
    </row>
    <row r="32" spans="1:14" s="20" customFormat="1" ht="30" customHeight="1">
      <c r="A32" s="18">
        <v>26</v>
      </c>
      <c r="B32" s="42" t="s">
        <v>23</v>
      </c>
      <c r="C32" s="21">
        <v>2667</v>
      </c>
      <c r="D32" s="18">
        <v>844</v>
      </c>
      <c r="E32" s="14">
        <f t="shared" si="0"/>
        <v>3511</v>
      </c>
      <c r="F32" s="7">
        <v>76</v>
      </c>
      <c r="G32" s="21">
        <v>2354</v>
      </c>
      <c r="H32" s="18">
        <v>719</v>
      </c>
      <c r="I32" s="45">
        <f t="shared" si="2"/>
        <v>3073</v>
      </c>
      <c r="J32" s="7">
        <v>76.6</v>
      </c>
      <c r="K32" s="21">
        <v>1816</v>
      </c>
      <c r="L32" s="18">
        <v>442</v>
      </c>
      <c r="M32" s="14">
        <f t="shared" si="1"/>
        <v>2258</v>
      </c>
      <c r="N32" s="7">
        <v>80.4</v>
      </c>
    </row>
    <row r="33" spans="1:14" s="2" customFormat="1" ht="30" customHeight="1">
      <c r="A33" s="7">
        <v>27</v>
      </c>
      <c r="B33" s="40" t="s">
        <v>24</v>
      </c>
      <c r="C33" s="37">
        <v>2649</v>
      </c>
      <c r="D33" s="29">
        <v>716</v>
      </c>
      <c r="E33" s="14">
        <f t="shared" si="0"/>
        <v>3365</v>
      </c>
      <c r="F33" s="7">
        <v>78.7</v>
      </c>
      <c r="G33" s="21">
        <v>1798</v>
      </c>
      <c r="H33" s="18">
        <v>639</v>
      </c>
      <c r="I33" s="45">
        <f t="shared" si="2"/>
        <v>2437</v>
      </c>
      <c r="J33" s="7">
        <v>73.8</v>
      </c>
      <c r="K33" s="14">
        <v>1935</v>
      </c>
      <c r="L33" s="7">
        <v>507</v>
      </c>
      <c r="M33" s="14">
        <f t="shared" si="1"/>
        <v>2442</v>
      </c>
      <c r="N33" s="7">
        <v>79.2</v>
      </c>
    </row>
    <row r="34" spans="1:14" s="20" customFormat="1" ht="27.75" customHeight="1">
      <c r="A34" s="18">
        <v>28</v>
      </c>
      <c r="B34" s="42" t="s">
        <v>25</v>
      </c>
      <c r="C34" s="22">
        <v>1834</v>
      </c>
      <c r="D34" s="19">
        <v>166</v>
      </c>
      <c r="E34" s="14">
        <f t="shared" si="0"/>
        <v>2000</v>
      </c>
      <c r="F34" s="7">
        <f>C34/E34*100</f>
        <v>91.7</v>
      </c>
      <c r="G34" s="21">
        <v>2755</v>
      </c>
      <c r="H34" s="18">
        <v>440</v>
      </c>
      <c r="I34" s="45">
        <f t="shared" si="2"/>
        <v>3195</v>
      </c>
      <c r="J34" s="7">
        <v>86.2</v>
      </c>
      <c r="K34" s="21">
        <v>2550</v>
      </c>
      <c r="L34" s="18">
        <v>201</v>
      </c>
      <c r="M34" s="14">
        <f t="shared" si="1"/>
        <v>2751</v>
      </c>
      <c r="N34" s="7">
        <v>92.7</v>
      </c>
    </row>
    <row r="35" spans="1:14" s="20" customFormat="1" ht="27.75" customHeight="1">
      <c r="A35" s="18">
        <v>29</v>
      </c>
      <c r="B35" s="42" t="s">
        <v>26</v>
      </c>
      <c r="C35" s="26">
        <v>927</v>
      </c>
      <c r="D35" s="26">
        <v>120</v>
      </c>
      <c r="E35" s="14">
        <f t="shared" si="0"/>
        <v>1047</v>
      </c>
      <c r="F35" s="7">
        <v>88.5</v>
      </c>
      <c r="G35" s="18">
        <v>876</v>
      </c>
      <c r="H35" s="18">
        <v>99</v>
      </c>
      <c r="I35" s="45">
        <f t="shared" si="2"/>
        <v>975</v>
      </c>
      <c r="J35" s="7">
        <v>89.9</v>
      </c>
      <c r="K35" s="18">
        <v>712</v>
      </c>
      <c r="L35" s="18">
        <v>140</v>
      </c>
      <c r="M35" s="14">
        <f t="shared" si="1"/>
        <v>852</v>
      </c>
      <c r="N35" s="7">
        <v>83.6</v>
      </c>
    </row>
    <row r="36" spans="1:14" s="2" customFormat="1" ht="27.75" customHeight="1">
      <c r="A36" s="7">
        <v>30</v>
      </c>
      <c r="B36" s="40" t="s">
        <v>27</v>
      </c>
      <c r="C36" s="21">
        <v>1538</v>
      </c>
      <c r="D36" s="18">
        <v>636</v>
      </c>
      <c r="E36" s="14">
        <f t="shared" si="0"/>
        <v>2174</v>
      </c>
      <c r="F36" s="7">
        <v>70.8</v>
      </c>
      <c r="G36" s="21">
        <v>1246</v>
      </c>
      <c r="H36" s="18">
        <v>323</v>
      </c>
      <c r="I36" s="45">
        <f t="shared" si="2"/>
        <v>1569</v>
      </c>
      <c r="J36" s="7">
        <v>79.4</v>
      </c>
      <c r="K36" s="14">
        <v>1009</v>
      </c>
      <c r="L36" s="7">
        <v>386</v>
      </c>
      <c r="M36" s="14">
        <f t="shared" si="1"/>
        <v>1395</v>
      </c>
      <c r="N36" s="7">
        <v>72.3</v>
      </c>
    </row>
    <row r="37" spans="1:14" s="2" customFormat="1" ht="27" customHeight="1">
      <c r="A37" s="7">
        <v>31</v>
      </c>
      <c r="B37" s="40" t="s">
        <v>28</v>
      </c>
      <c r="C37" s="18">
        <v>797</v>
      </c>
      <c r="D37" s="18">
        <v>93</v>
      </c>
      <c r="E37" s="14">
        <f t="shared" si="0"/>
        <v>890</v>
      </c>
      <c r="F37" s="7">
        <v>89.6</v>
      </c>
      <c r="G37" s="18">
        <v>573</v>
      </c>
      <c r="H37" s="18">
        <v>118</v>
      </c>
      <c r="I37" s="45">
        <f t="shared" si="2"/>
        <v>691</v>
      </c>
      <c r="J37" s="7">
        <v>82.9</v>
      </c>
      <c r="K37" s="7">
        <v>481</v>
      </c>
      <c r="L37" s="7">
        <v>42</v>
      </c>
      <c r="M37" s="14">
        <f t="shared" si="1"/>
        <v>523</v>
      </c>
      <c r="N37" s="7">
        <v>92</v>
      </c>
    </row>
    <row r="38" spans="1:14" s="2" customFormat="1" ht="27.75" customHeight="1">
      <c r="A38" s="7">
        <v>32</v>
      </c>
      <c r="B38" s="40" t="s">
        <v>29</v>
      </c>
      <c r="C38" s="21">
        <v>4249</v>
      </c>
      <c r="D38" s="21">
        <v>1456</v>
      </c>
      <c r="E38" s="14">
        <f t="shared" si="0"/>
        <v>5705</v>
      </c>
      <c r="F38" s="7">
        <v>74.5</v>
      </c>
      <c r="G38" s="21">
        <v>3924</v>
      </c>
      <c r="H38" s="21">
        <v>1498</v>
      </c>
      <c r="I38" s="45">
        <f t="shared" si="2"/>
        <v>5422</v>
      </c>
      <c r="J38" s="7">
        <v>72.4</v>
      </c>
      <c r="K38" s="14">
        <v>4095</v>
      </c>
      <c r="L38" s="14">
        <v>1259</v>
      </c>
      <c r="M38" s="14">
        <f t="shared" si="1"/>
        <v>5354</v>
      </c>
      <c r="N38" s="7">
        <v>76.5</v>
      </c>
    </row>
    <row r="39" spans="1:14" s="2" customFormat="1" ht="27.75" customHeight="1">
      <c r="A39" s="7">
        <v>33</v>
      </c>
      <c r="B39" s="40" t="s">
        <v>30</v>
      </c>
      <c r="C39" s="18">
        <v>507</v>
      </c>
      <c r="D39" s="18">
        <v>90</v>
      </c>
      <c r="E39" s="14">
        <f t="shared" si="0"/>
        <v>597</v>
      </c>
      <c r="F39" s="7">
        <v>84.9</v>
      </c>
      <c r="G39" s="18">
        <v>612</v>
      </c>
      <c r="H39" s="18">
        <v>106</v>
      </c>
      <c r="I39" s="45">
        <f t="shared" si="2"/>
        <v>718</v>
      </c>
      <c r="J39" s="7">
        <v>85.2</v>
      </c>
      <c r="K39" s="7">
        <v>626</v>
      </c>
      <c r="L39" s="7">
        <v>93</v>
      </c>
      <c r="M39" s="14">
        <f t="shared" si="1"/>
        <v>719</v>
      </c>
      <c r="N39" s="7">
        <v>87.1</v>
      </c>
    </row>
    <row r="40" spans="1:14" s="2" customFormat="1" ht="27.75" customHeight="1">
      <c r="A40" s="7">
        <v>34</v>
      </c>
      <c r="B40" s="40" t="s">
        <v>31</v>
      </c>
      <c r="C40" s="18">
        <v>538</v>
      </c>
      <c r="D40" s="18">
        <v>185</v>
      </c>
      <c r="E40" s="14">
        <f t="shared" si="0"/>
        <v>723</v>
      </c>
      <c r="F40" s="7">
        <v>74.4</v>
      </c>
      <c r="G40" s="18">
        <v>391</v>
      </c>
      <c r="H40" s="18">
        <v>62</v>
      </c>
      <c r="I40" s="45">
        <f t="shared" si="2"/>
        <v>453</v>
      </c>
      <c r="J40" s="7">
        <v>86.3</v>
      </c>
      <c r="K40" s="14">
        <v>1045</v>
      </c>
      <c r="L40" s="7">
        <v>94</v>
      </c>
      <c r="M40" s="14">
        <f t="shared" si="1"/>
        <v>1139</v>
      </c>
      <c r="N40" s="7">
        <v>91.8</v>
      </c>
    </row>
    <row r="41" spans="1:14" s="2" customFormat="1" ht="30" customHeight="1">
      <c r="A41" s="7">
        <v>35</v>
      </c>
      <c r="B41" s="40" t="s">
        <v>32</v>
      </c>
      <c r="C41" s="21">
        <v>2162</v>
      </c>
      <c r="D41" s="18">
        <v>794</v>
      </c>
      <c r="E41" s="14">
        <f t="shared" si="0"/>
        <v>2956</v>
      </c>
      <c r="F41" s="7">
        <v>73.1</v>
      </c>
      <c r="G41" s="21">
        <v>1595</v>
      </c>
      <c r="H41" s="18">
        <v>474</v>
      </c>
      <c r="I41" s="45">
        <f t="shared" si="2"/>
        <v>2069</v>
      </c>
      <c r="J41" s="7">
        <v>77.1</v>
      </c>
      <c r="K41" s="14">
        <v>1468</v>
      </c>
      <c r="L41" s="7">
        <v>600</v>
      </c>
      <c r="M41" s="14">
        <f t="shared" si="1"/>
        <v>2068</v>
      </c>
      <c r="N41" s="7">
        <v>71</v>
      </c>
    </row>
    <row r="42" spans="1:14" s="2" customFormat="1" ht="30" customHeight="1">
      <c r="A42" s="7">
        <v>36</v>
      </c>
      <c r="B42" s="40" t="s">
        <v>33</v>
      </c>
      <c r="C42" s="37">
        <v>1260</v>
      </c>
      <c r="D42" s="29">
        <v>278</v>
      </c>
      <c r="E42" s="14">
        <f t="shared" si="0"/>
        <v>1538</v>
      </c>
      <c r="F42" s="7">
        <v>81.9</v>
      </c>
      <c r="G42" s="18">
        <v>809</v>
      </c>
      <c r="H42" s="18">
        <v>426</v>
      </c>
      <c r="I42" s="45">
        <f t="shared" si="2"/>
        <v>1235</v>
      </c>
      <c r="J42" s="7">
        <v>65.5</v>
      </c>
      <c r="K42" s="14">
        <v>1207</v>
      </c>
      <c r="L42" s="7">
        <v>594</v>
      </c>
      <c r="M42" s="14">
        <f t="shared" si="1"/>
        <v>1801</v>
      </c>
      <c r="N42" s="7">
        <v>67</v>
      </c>
    </row>
    <row r="43" spans="1:14" s="16" customFormat="1" ht="30" customHeight="1">
      <c r="A43" s="7">
        <v>37</v>
      </c>
      <c r="B43" s="43" t="s">
        <v>34</v>
      </c>
      <c r="C43" s="19">
        <v>948</v>
      </c>
      <c r="D43" s="19">
        <v>143</v>
      </c>
      <c r="E43" s="14">
        <f t="shared" si="0"/>
        <v>1091</v>
      </c>
      <c r="F43" s="7">
        <v>86.9</v>
      </c>
      <c r="G43" s="46">
        <v>608</v>
      </c>
      <c r="H43" s="46">
        <v>76</v>
      </c>
      <c r="I43" s="45">
        <f t="shared" si="2"/>
        <v>684</v>
      </c>
      <c r="J43" s="7">
        <v>88.9</v>
      </c>
      <c r="K43" s="17">
        <v>1066</v>
      </c>
      <c r="L43" s="15">
        <v>168</v>
      </c>
      <c r="M43" s="14">
        <f t="shared" si="1"/>
        <v>1234</v>
      </c>
      <c r="N43" s="7">
        <v>86.4</v>
      </c>
    </row>
    <row r="44" spans="1:14" s="2" customFormat="1" ht="30" customHeight="1">
      <c r="A44" s="7">
        <v>38</v>
      </c>
      <c r="B44" s="40" t="s">
        <v>35</v>
      </c>
      <c r="C44" s="38">
        <v>2747</v>
      </c>
      <c r="D44" s="26">
        <v>477</v>
      </c>
      <c r="E44" s="14">
        <f t="shared" si="0"/>
        <v>3224</v>
      </c>
      <c r="F44" s="7">
        <v>85.2</v>
      </c>
      <c r="G44" s="21">
        <v>2426</v>
      </c>
      <c r="H44" s="18">
        <v>389</v>
      </c>
      <c r="I44" s="45">
        <f t="shared" si="2"/>
        <v>2815</v>
      </c>
      <c r="J44" s="7">
        <v>86.2</v>
      </c>
      <c r="K44" s="14">
        <v>2180</v>
      </c>
      <c r="L44" s="7">
        <v>273</v>
      </c>
      <c r="M44" s="14">
        <f t="shared" si="1"/>
        <v>2453</v>
      </c>
      <c r="N44" s="7">
        <v>88.9</v>
      </c>
    </row>
    <row r="45" spans="1:14" s="2" customFormat="1" ht="30" customHeight="1">
      <c r="A45" s="7">
        <v>39</v>
      </c>
      <c r="B45" s="40" t="s">
        <v>36</v>
      </c>
      <c r="C45" s="21">
        <v>2103</v>
      </c>
      <c r="D45" s="18">
        <v>262</v>
      </c>
      <c r="E45" s="14">
        <f t="shared" si="0"/>
        <v>2365</v>
      </c>
      <c r="F45" s="7">
        <v>88.9</v>
      </c>
      <c r="G45" s="21">
        <v>3089</v>
      </c>
      <c r="H45" s="18">
        <v>825</v>
      </c>
      <c r="I45" s="45">
        <f t="shared" si="2"/>
        <v>3914</v>
      </c>
      <c r="J45" s="7">
        <v>78.2</v>
      </c>
      <c r="K45" s="14">
        <v>1519</v>
      </c>
      <c r="L45" s="7">
        <v>552</v>
      </c>
      <c r="M45" s="14">
        <f t="shared" si="1"/>
        <v>2071</v>
      </c>
      <c r="N45" s="7">
        <v>73.4</v>
      </c>
    </row>
    <row r="46" spans="1:14" s="20" customFormat="1" ht="30" customHeight="1">
      <c r="A46" s="18">
        <v>40</v>
      </c>
      <c r="B46" s="42" t="s">
        <v>37</v>
      </c>
      <c r="C46" s="21">
        <v>4640</v>
      </c>
      <c r="D46" s="21">
        <v>1300</v>
      </c>
      <c r="E46" s="14">
        <f t="shared" si="0"/>
        <v>5940</v>
      </c>
      <c r="F46" s="7">
        <v>78.1</v>
      </c>
      <c r="G46" s="21">
        <v>4719</v>
      </c>
      <c r="H46" s="21">
        <v>1111</v>
      </c>
      <c r="I46" s="45">
        <f t="shared" si="2"/>
        <v>5830</v>
      </c>
      <c r="J46" s="7">
        <v>80.9</v>
      </c>
      <c r="K46" s="18">
        <v>3918</v>
      </c>
      <c r="L46" s="18">
        <v>1142</v>
      </c>
      <c r="M46" s="14">
        <f t="shared" si="1"/>
        <v>5060</v>
      </c>
      <c r="N46" s="7">
        <v>77.4</v>
      </c>
    </row>
    <row r="47" spans="1:14" s="2" customFormat="1" ht="30" customHeight="1">
      <c r="A47" s="7">
        <v>41</v>
      </c>
      <c r="B47" s="40" t="s">
        <v>38</v>
      </c>
      <c r="C47" s="18">
        <v>911</v>
      </c>
      <c r="D47" s="18">
        <v>277</v>
      </c>
      <c r="E47" s="14">
        <f t="shared" si="0"/>
        <v>1188</v>
      </c>
      <c r="F47" s="7">
        <v>76.7</v>
      </c>
      <c r="G47" s="18">
        <v>669</v>
      </c>
      <c r="H47" s="18">
        <v>157</v>
      </c>
      <c r="I47" s="45">
        <f t="shared" si="2"/>
        <v>826</v>
      </c>
      <c r="J47" s="7">
        <v>81</v>
      </c>
      <c r="K47" s="7">
        <v>997</v>
      </c>
      <c r="L47" s="7">
        <v>133</v>
      </c>
      <c r="M47" s="14">
        <f t="shared" si="1"/>
        <v>1130</v>
      </c>
      <c r="N47" s="7">
        <v>88.2</v>
      </c>
    </row>
    <row r="48" spans="1:14" s="2" customFormat="1" ht="30" customHeight="1">
      <c r="A48" s="7">
        <v>42</v>
      </c>
      <c r="B48" s="40" t="s">
        <v>39</v>
      </c>
      <c r="C48" s="18">
        <v>768</v>
      </c>
      <c r="D48" s="18">
        <v>338</v>
      </c>
      <c r="E48" s="14">
        <f t="shared" si="0"/>
        <v>1106</v>
      </c>
      <c r="F48" s="7">
        <v>69.4</v>
      </c>
      <c r="G48" s="18">
        <v>799</v>
      </c>
      <c r="H48" s="18">
        <v>230</v>
      </c>
      <c r="I48" s="45">
        <f t="shared" si="2"/>
        <v>1029</v>
      </c>
      <c r="J48" s="7">
        <v>77.7</v>
      </c>
      <c r="K48" s="7">
        <v>451</v>
      </c>
      <c r="L48" s="7">
        <v>151</v>
      </c>
      <c r="M48" s="14">
        <f t="shared" si="1"/>
        <v>602</v>
      </c>
      <c r="N48" s="7">
        <v>74.9</v>
      </c>
    </row>
    <row r="49" spans="1:14" s="2" customFormat="1" ht="30" customHeight="1">
      <c r="A49" s="7">
        <v>43</v>
      </c>
      <c r="B49" s="40" t="s">
        <v>40</v>
      </c>
      <c r="C49" s="37">
        <v>3049</v>
      </c>
      <c r="D49" s="29">
        <v>444</v>
      </c>
      <c r="E49" s="14">
        <f t="shared" si="0"/>
        <v>3493</v>
      </c>
      <c r="F49" s="7">
        <v>87.2</v>
      </c>
      <c r="G49" s="21">
        <v>2544</v>
      </c>
      <c r="H49" s="18">
        <v>722</v>
      </c>
      <c r="I49" s="45">
        <f t="shared" si="2"/>
        <v>3266</v>
      </c>
      <c r="J49" s="7">
        <v>77.9</v>
      </c>
      <c r="K49" s="14">
        <v>2629</v>
      </c>
      <c r="L49" s="7">
        <v>793</v>
      </c>
      <c r="M49" s="14">
        <f t="shared" si="1"/>
        <v>3422</v>
      </c>
      <c r="N49" s="7">
        <v>76.8</v>
      </c>
    </row>
    <row r="50" spans="1:14" s="2" customFormat="1" ht="30" customHeight="1">
      <c r="A50" s="7">
        <v>44</v>
      </c>
      <c r="B50" s="40" t="s">
        <v>41</v>
      </c>
      <c r="C50" s="29">
        <v>668</v>
      </c>
      <c r="D50" s="29">
        <v>218</v>
      </c>
      <c r="E50" s="14">
        <f t="shared" si="0"/>
        <v>886</v>
      </c>
      <c r="F50" s="7">
        <v>75.4</v>
      </c>
      <c r="G50" s="21">
        <v>1280</v>
      </c>
      <c r="H50" s="18">
        <v>379</v>
      </c>
      <c r="I50" s="45">
        <f t="shared" si="2"/>
        <v>1659</v>
      </c>
      <c r="J50" s="7">
        <v>77.2</v>
      </c>
      <c r="K50" s="14">
        <v>1605</v>
      </c>
      <c r="L50" s="7">
        <v>432</v>
      </c>
      <c r="M50" s="14">
        <f t="shared" si="1"/>
        <v>2037</v>
      </c>
      <c r="N50" s="7">
        <v>78.8</v>
      </c>
    </row>
    <row r="51" spans="1:14" s="2" customFormat="1" ht="27.75" customHeight="1">
      <c r="A51" s="7">
        <v>45</v>
      </c>
      <c r="B51" s="40" t="s">
        <v>42</v>
      </c>
      <c r="C51" s="30">
        <v>2421</v>
      </c>
      <c r="D51" s="31">
        <v>304</v>
      </c>
      <c r="E51" s="14">
        <f t="shared" si="0"/>
        <v>2725</v>
      </c>
      <c r="F51" s="7">
        <v>88.8</v>
      </c>
      <c r="G51" s="21">
        <v>1843</v>
      </c>
      <c r="H51" s="18">
        <v>235</v>
      </c>
      <c r="I51" s="45">
        <f t="shared" si="2"/>
        <v>2078</v>
      </c>
      <c r="J51" s="7">
        <v>88.7</v>
      </c>
      <c r="K51" s="14">
        <v>1362</v>
      </c>
      <c r="L51" s="7">
        <v>178</v>
      </c>
      <c r="M51" s="14">
        <f t="shared" si="1"/>
        <v>1540</v>
      </c>
      <c r="N51" s="7">
        <v>88.4</v>
      </c>
    </row>
    <row r="52" spans="1:14" s="2" customFormat="1" ht="30" customHeight="1">
      <c r="A52" s="7">
        <v>46</v>
      </c>
      <c r="B52" s="40" t="s">
        <v>43</v>
      </c>
      <c r="C52" s="38">
        <v>2462</v>
      </c>
      <c r="D52" s="26">
        <v>349</v>
      </c>
      <c r="E52" s="14">
        <f t="shared" si="0"/>
        <v>2811</v>
      </c>
      <c r="F52" s="7">
        <v>87.6</v>
      </c>
      <c r="G52" s="47">
        <v>2568</v>
      </c>
      <c r="H52" s="46">
        <v>245</v>
      </c>
      <c r="I52" s="45">
        <f t="shared" si="2"/>
        <v>2813</v>
      </c>
      <c r="J52" s="7">
        <v>91.3</v>
      </c>
      <c r="K52" s="17">
        <v>1785</v>
      </c>
      <c r="L52" s="15">
        <v>232</v>
      </c>
      <c r="M52" s="14">
        <f t="shared" si="1"/>
        <v>2017</v>
      </c>
      <c r="N52" s="7">
        <v>88.5</v>
      </c>
    </row>
    <row r="53" spans="1:14" s="2" customFormat="1" ht="30" customHeight="1">
      <c r="A53" s="7">
        <v>47</v>
      </c>
      <c r="B53" s="40" t="s">
        <v>44</v>
      </c>
      <c r="C53" s="21">
        <v>2731</v>
      </c>
      <c r="D53" s="18">
        <v>568</v>
      </c>
      <c r="E53" s="14">
        <f t="shared" si="0"/>
        <v>3299</v>
      </c>
      <c r="F53" s="7">
        <v>82.8</v>
      </c>
      <c r="G53" s="21">
        <v>2329</v>
      </c>
      <c r="H53" s="18">
        <v>448</v>
      </c>
      <c r="I53" s="45">
        <f t="shared" si="2"/>
        <v>2777</v>
      </c>
      <c r="J53" s="7">
        <v>83.7</v>
      </c>
      <c r="K53" s="14">
        <v>2320</v>
      </c>
      <c r="L53" s="7">
        <v>592</v>
      </c>
      <c r="M53" s="14">
        <f t="shared" si="1"/>
        <v>2912</v>
      </c>
      <c r="N53" s="7">
        <v>79.7</v>
      </c>
    </row>
    <row r="54" spans="1:14" s="2" customFormat="1" ht="30" customHeight="1">
      <c r="A54" s="7">
        <v>48</v>
      </c>
      <c r="B54" s="40" t="s">
        <v>45</v>
      </c>
      <c r="C54" s="18">
        <v>930</v>
      </c>
      <c r="D54" s="18">
        <v>188</v>
      </c>
      <c r="E54" s="14">
        <f t="shared" si="0"/>
        <v>1118</v>
      </c>
      <c r="F54" s="7">
        <v>83.2</v>
      </c>
      <c r="G54" s="21">
        <v>1851</v>
      </c>
      <c r="H54" s="18">
        <v>704</v>
      </c>
      <c r="I54" s="45">
        <f t="shared" si="2"/>
        <v>2555</v>
      </c>
      <c r="J54" s="7">
        <v>72.5</v>
      </c>
      <c r="K54" s="14">
        <v>1684</v>
      </c>
      <c r="L54" s="7">
        <v>581</v>
      </c>
      <c r="M54" s="14">
        <f t="shared" si="1"/>
        <v>2265</v>
      </c>
      <c r="N54" s="7">
        <v>74.5</v>
      </c>
    </row>
    <row r="55" spans="1:14" s="2" customFormat="1" ht="30" customHeight="1">
      <c r="A55" s="7">
        <v>49</v>
      </c>
      <c r="B55" s="40" t="s">
        <v>46</v>
      </c>
      <c r="C55" s="18">
        <v>879</v>
      </c>
      <c r="D55" s="18">
        <v>93</v>
      </c>
      <c r="E55" s="14">
        <f t="shared" si="0"/>
        <v>972</v>
      </c>
      <c r="F55" s="7">
        <v>90.4</v>
      </c>
      <c r="G55" s="18">
        <v>774</v>
      </c>
      <c r="H55" s="18">
        <v>75</v>
      </c>
      <c r="I55" s="45">
        <f t="shared" si="2"/>
        <v>849</v>
      </c>
      <c r="J55" s="7">
        <v>91.2</v>
      </c>
      <c r="K55" s="7">
        <v>700</v>
      </c>
      <c r="L55" s="7">
        <v>131</v>
      </c>
      <c r="M55" s="14">
        <f t="shared" si="1"/>
        <v>831</v>
      </c>
      <c r="N55" s="7">
        <v>84.2</v>
      </c>
    </row>
    <row r="56" spans="1:14" s="2" customFormat="1" ht="30" customHeight="1">
      <c r="A56" s="7">
        <v>50</v>
      </c>
      <c r="B56" s="40" t="s">
        <v>47</v>
      </c>
      <c r="C56" s="21">
        <v>2517</v>
      </c>
      <c r="D56" s="18">
        <v>407</v>
      </c>
      <c r="E56" s="14">
        <f t="shared" si="0"/>
        <v>2924</v>
      </c>
      <c r="F56" s="7">
        <v>86.1</v>
      </c>
      <c r="G56" s="21">
        <v>1978</v>
      </c>
      <c r="H56" s="18">
        <v>299</v>
      </c>
      <c r="I56" s="45">
        <f t="shared" si="2"/>
        <v>2277</v>
      </c>
      <c r="J56" s="7">
        <v>86.9</v>
      </c>
      <c r="K56" s="14">
        <v>2074</v>
      </c>
      <c r="L56" s="7">
        <v>354</v>
      </c>
      <c r="M56" s="14">
        <f t="shared" si="1"/>
        <v>2428</v>
      </c>
      <c r="N56" s="7">
        <v>85.4</v>
      </c>
    </row>
    <row r="57" spans="1:14" s="2" customFormat="1" ht="26.25" customHeight="1">
      <c r="A57" s="7">
        <v>51</v>
      </c>
      <c r="B57" s="40" t="s">
        <v>48</v>
      </c>
      <c r="C57" s="21">
        <v>1773</v>
      </c>
      <c r="D57" s="18">
        <v>150</v>
      </c>
      <c r="E57" s="14">
        <f t="shared" si="0"/>
        <v>1923</v>
      </c>
      <c r="F57" s="7">
        <v>92.2</v>
      </c>
      <c r="G57" s="18">
        <v>872</v>
      </c>
      <c r="H57" s="18">
        <v>106</v>
      </c>
      <c r="I57" s="45">
        <f t="shared" si="2"/>
        <v>978</v>
      </c>
      <c r="J57" s="7">
        <v>89.2</v>
      </c>
      <c r="K57" s="14">
        <v>1201</v>
      </c>
      <c r="L57" s="7">
        <v>151</v>
      </c>
      <c r="M57" s="14">
        <f t="shared" si="1"/>
        <v>1352</v>
      </c>
      <c r="N57" s="7">
        <v>88.8</v>
      </c>
    </row>
    <row r="58" spans="1:14" s="2" customFormat="1" ht="28.5" customHeight="1">
      <c r="A58" s="7">
        <v>52</v>
      </c>
      <c r="B58" s="40" t="s">
        <v>49</v>
      </c>
      <c r="C58" s="21">
        <v>1446</v>
      </c>
      <c r="D58" s="18">
        <v>502</v>
      </c>
      <c r="E58" s="14">
        <f t="shared" si="0"/>
        <v>1948</v>
      </c>
      <c r="F58" s="7">
        <v>74.2</v>
      </c>
      <c r="G58" s="21">
        <v>1213</v>
      </c>
      <c r="H58" s="18">
        <v>282</v>
      </c>
      <c r="I58" s="45">
        <f t="shared" si="2"/>
        <v>1495</v>
      </c>
      <c r="J58" s="7">
        <v>81.1</v>
      </c>
      <c r="K58" s="14">
        <v>1142</v>
      </c>
      <c r="L58" s="7">
        <v>227</v>
      </c>
      <c r="M58" s="14">
        <f t="shared" si="1"/>
        <v>1369</v>
      </c>
      <c r="N58" s="7">
        <v>83.4</v>
      </c>
    </row>
    <row r="59" spans="1:14" s="2" customFormat="1" ht="30" customHeight="1">
      <c r="A59" s="7">
        <v>53</v>
      </c>
      <c r="B59" s="40" t="s">
        <v>50</v>
      </c>
      <c r="C59" s="21">
        <v>3984</v>
      </c>
      <c r="D59" s="18">
        <v>568</v>
      </c>
      <c r="E59" s="14">
        <f t="shared" si="0"/>
        <v>4552</v>
      </c>
      <c r="F59" s="7">
        <v>87.5</v>
      </c>
      <c r="G59" s="21">
        <v>3654</v>
      </c>
      <c r="H59" s="18">
        <v>554</v>
      </c>
      <c r="I59" s="45">
        <f t="shared" si="2"/>
        <v>4208</v>
      </c>
      <c r="J59" s="7">
        <v>86.8</v>
      </c>
      <c r="K59" s="14">
        <v>3576</v>
      </c>
      <c r="L59" s="7">
        <v>513</v>
      </c>
      <c r="M59" s="14">
        <f t="shared" si="1"/>
        <v>4089</v>
      </c>
      <c r="N59" s="7">
        <v>87.5</v>
      </c>
    </row>
    <row r="60" spans="1:14" s="2" customFormat="1" ht="27.75" customHeight="1">
      <c r="A60" s="7">
        <v>54</v>
      </c>
      <c r="B60" s="40" t="s">
        <v>51</v>
      </c>
      <c r="C60" s="21">
        <v>1900</v>
      </c>
      <c r="D60" s="18">
        <v>525</v>
      </c>
      <c r="E60" s="14">
        <f t="shared" si="0"/>
        <v>2425</v>
      </c>
      <c r="F60" s="7">
        <v>78.4</v>
      </c>
      <c r="G60" s="21">
        <v>1199</v>
      </c>
      <c r="H60" s="18">
        <v>333</v>
      </c>
      <c r="I60" s="45">
        <f t="shared" si="2"/>
        <v>1532</v>
      </c>
      <c r="J60" s="7">
        <v>78.3</v>
      </c>
      <c r="K60" s="14">
        <v>1697</v>
      </c>
      <c r="L60" s="7">
        <v>497</v>
      </c>
      <c r="M60" s="14">
        <f t="shared" si="1"/>
        <v>2194</v>
      </c>
      <c r="N60" s="7">
        <v>77.3</v>
      </c>
    </row>
    <row r="61" spans="1:14" s="2" customFormat="1" ht="30" customHeight="1">
      <c r="A61" s="7">
        <v>55</v>
      </c>
      <c r="B61" s="40" t="s">
        <v>52</v>
      </c>
      <c r="C61" s="21">
        <v>5807</v>
      </c>
      <c r="D61" s="21">
        <v>1212</v>
      </c>
      <c r="E61" s="14">
        <f t="shared" si="0"/>
        <v>7019</v>
      </c>
      <c r="F61" s="7">
        <v>82.7</v>
      </c>
      <c r="G61" s="21">
        <v>4920</v>
      </c>
      <c r="H61" s="18">
        <v>874</v>
      </c>
      <c r="I61" s="45">
        <f t="shared" si="2"/>
        <v>5794</v>
      </c>
      <c r="J61" s="7">
        <v>84.9</v>
      </c>
      <c r="K61" s="14">
        <v>4899</v>
      </c>
      <c r="L61" s="7">
        <v>967</v>
      </c>
      <c r="M61" s="14">
        <f t="shared" si="1"/>
        <v>5866</v>
      </c>
      <c r="N61" s="7">
        <v>83.5</v>
      </c>
    </row>
    <row r="62" spans="1:14" s="2" customFormat="1" ht="28.5" customHeight="1">
      <c r="A62" s="7">
        <v>56</v>
      </c>
      <c r="B62" s="40" t="s">
        <v>53</v>
      </c>
      <c r="C62" s="21">
        <v>1206</v>
      </c>
      <c r="D62" s="18">
        <v>290</v>
      </c>
      <c r="E62" s="14">
        <f t="shared" si="0"/>
        <v>1496</v>
      </c>
      <c r="F62" s="7">
        <v>80.6</v>
      </c>
      <c r="G62" s="21">
        <v>1119</v>
      </c>
      <c r="H62" s="18">
        <v>292</v>
      </c>
      <c r="I62" s="45">
        <f t="shared" si="2"/>
        <v>1411</v>
      </c>
      <c r="J62" s="7">
        <v>79.3</v>
      </c>
      <c r="K62" s="14">
        <v>1013</v>
      </c>
      <c r="L62" s="7">
        <v>228</v>
      </c>
      <c r="M62" s="14">
        <f t="shared" si="1"/>
        <v>1241</v>
      </c>
      <c r="N62" s="7">
        <v>81.2</v>
      </c>
    </row>
    <row r="63" spans="1:14" s="2" customFormat="1" ht="27.75" customHeight="1">
      <c r="A63" s="7">
        <v>57</v>
      </c>
      <c r="B63" s="40" t="s">
        <v>54</v>
      </c>
      <c r="C63" s="21">
        <v>2288</v>
      </c>
      <c r="D63" s="18">
        <v>538</v>
      </c>
      <c r="E63" s="14">
        <f t="shared" si="0"/>
        <v>2826</v>
      </c>
      <c r="F63" s="7">
        <v>81</v>
      </c>
      <c r="G63" s="21">
        <v>1972</v>
      </c>
      <c r="H63" s="18">
        <v>398</v>
      </c>
      <c r="I63" s="45">
        <f t="shared" si="2"/>
        <v>2370</v>
      </c>
      <c r="J63" s="7">
        <v>83.2</v>
      </c>
      <c r="K63" s="14">
        <v>1694</v>
      </c>
      <c r="L63" s="7">
        <v>308</v>
      </c>
      <c r="M63" s="14">
        <f t="shared" si="1"/>
        <v>2002</v>
      </c>
      <c r="N63" s="7">
        <v>84.6</v>
      </c>
    </row>
    <row r="64" spans="1:14" s="2" customFormat="1" ht="30" customHeight="1">
      <c r="A64" s="7">
        <v>58</v>
      </c>
      <c r="B64" s="40" t="s">
        <v>55</v>
      </c>
      <c r="C64" s="21">
        <v>3121</v>
      </c>
      <c r="D64" s="21">
        <v>1237</v>
      </c>
      <c r="E64" s="14">
        <f t="shared" si="0"/>
        <v>4358</v>
      </c>
      <c r="F64" s="7">
        <v>71.6</v>
      </c>
      <c r="G64" s="21">
        <v>2301</v>
      </c>
      <c r="H64" s="18">
        <v>889</v>
      </c>
      <c r="I64" s="45">
        <f t="shared" si="2"/>
        <v>3190</v>
      </c>
      <c r="J64" s="7">
        <v>72.1</v>
      </c>
      <c r="K64" s="14">
        <v>1744</v>
      </c>
      <c r="L64" s="7">
        <v>666</v>
      </c>
      <c r="M64" s="14">
        <f t="shared" si="1"/>
        <v>2410</v>
      </c>
      <c r="N64" s="7">
        <v>72.4</v>
      </c>
    </row>
    <row r="65" spans="1:14" s="2" customFormat="1" ht="27" customHeight="1">
      <c r="A65" s="7">
        <v>59</v>
      </c>
      <c r="B65" s="40" t="s">
        <v>56</v>
      </c>
      <c r="C65" s="21">
        <v>1990</v>
      </c>
      <c r="D65" s="18">
        <v>778</v>
      </c>
      <c r="E65" s="14">
        <f t="shared" si="0"/>
        <v>2768</v>
      </c>
      <c r="F65" s="7">
        <v>71.9</v>
      </c>
      <c r="G65" s="21">
        <v>1244</v>
      </c>
      <c r="H65" s="18">
        <v>525</v>
      </c>
      <c r="I65" s="45">
        <f t="shared" si="2"/>
        <v>1769</v>
      </c>
      <c r="J65" s="7">
        <v>70.3</v>
      </c>
      <c r="K65" s="14">
        <v>1626</v>
      </c>
      <c r="L65" s="7">
        <v>746</v>
      </c>
      <c r="M65" s="14">
        <f t="shared" si="1"/>
        <v>2372</v>
      </c>
      <c r="N65" s="7">
        <v>68.6</v>
      </c>
    </row>
    <row r="66" spans="1:14" s="2" customFormat="1" ht="27" customHeight="1">
      <c r="A66" s="7">
        <v>60</v>
      </c>
      <c r="B66" s="40" t="s">
        <v>57</v>
      </c>
      <c r="C66" s="21">
        <v>3245</v>
      </c>
      <c r="D66" s="18">
        <v>586</v>
      </c>
      <c r="E66" s="14">
        <f t="shared" si="0"/>
        <v>3831</v>
      </c>
      <c r="F66" s="7">
        <v>84.7</v>
      </c>
      <c r="G66" s="21">
        <v>3017</v>
      </c>
      <c r="H66" s="18">
        <v>556</v>
      </c>
      <c r="I66" s="45">
        <f t="shared" si="2"/>
        <v>3573</v>
      </c>
      <c r="J66" s="7">
        <v>84.4</v>
      </c>
      <c r="K66" s="14">
        <v>2746</v>
      </c>
      <c r="L66" s="7">
        <v>471</v>
      </c>
      <c r="M66" s="14">
        <f t="shared" si="1"/>
        <v>3217</v>
      </c>
      <c r="N66" s="7">
        <v>85.4</v>
      </c>
    </row>
    <row r="67" spans="1:14" s="2" customFormat="1" ht="27" customHeight="1">
      <c r="A67" s="7">
        <v>61</v>
      </c>
      <c r="B67" s="40" t="s">
        <v>58</v>
      </c>
      <c r="C67" s="37">
        <v>1549</v>
      </c>
      <c r="D67" s="29">
        <v>159</v>
      </c>
      <c r="E67" s="14">
        <f t="shared" si="0"/>
        <v>1708</v>
      </c>
      <c r="F67" s="7">
        <v>90.7</v>
      </c>
      <c r="G67" s="21">
        <v>1628</v>
      </c>
      <c r="H67" s="18">
        <v>211</v>
      </c>
      <c r="I67" s="45">
        <f t="shared" si="2"/>
        <v>1839</v>
      </c>
      <c r="J67" s="7">
        <v>88.5</v>
      </c>
      <c r="K67" s="14">
        <v>1794</v>
      </c>
      <c r="L67" s="7">
        <v>196</v>
      </c>
      <c r="M67" s="14">
        <f t="shared" si="1"/>
        <v>1990</v>
      </c>
      <c r="N67" s="7">
        <v>90.2</v>
      </c>
    </row>
    <row r="68" spans="1:14" s="2" customFormat="1" ht="27" customHeight="1">
      <c r="A68" s="7">
        <v>62</v>
      </c>
      <c r="B68" s="40" t="s">
        <v>59</v>
      </c>
      <c r="C68" s="22">
        <v>1624</v>
      </c>
      <c r="D68" s="19">
        <v>541</v>
      </c>
      <c r="E68" s="14">
        <f t="shared" si="0"/>
        <v>2165</v>
      </c>
      <c r="F68" s="7">
        <v>75</v>
      </c>
      <c r="G68" s="21">
        <v>1171</v>
      </c>
      <c r="H68" s="18">
        <v>460</v>
      </c>
      <c r="I68" s="45">
        <f t="shared" si="2"/>
        <v>1631</v>
      </c>
      <c r="J68" s="7">
        <v>71.8</v>
      </c>
      <c r="K68" s="14">
        <v>1554</v>
      </c>
      <c r="L68" s="7">
        <v>413</v>
      </c>
      <c r="M68" s="14">
        <f t="shared" si="1"/>
        <v>1967</v>
      </c>
      <c r="N68" s="7">
        <v>79</v>
      </c>
    </row>
    <row r="69" spans="1:14" s="2" customFormat="1" ht="25.5" customHeight="1">
      <c r="A69" s="7">
        <v>63</v>
      </c>
      <c r="B69" s="40" t="s">
        <v>60</v>
      </c>
      <c r="C69" s="38">
        <v>2457</v>
      </c>
      <c r="D69" s="26">
        <v>238</v>
      </c>
      <c r="E69" s="14">
        <f t="shared" si="0"/>
        <v>2695</v>
      </c>
      <c r="F69" s="7">
        <v>91.2</v>
      </c>
      <c r="G69" s="21">
        <v>2456</v>
      </c>
      <c r="H69" s="18">
        <v>220</v>
      </c>
      <c r="I69" s="45">
        <f t="shared" si="2"/>
        <v>2676</v>
      </c>
      <c r="J69" s="7">
        <v>91.8</v>
      </c>
      <c r="K69" s="14">
        <v>2150</v>
      </c>
      <c r="L69" s="7">
        <v>259</v>
      </c>
      <c r="M69" s="14">
        <f t="shared" si="1"/>
        <v>2409</v>
      </c>
      <c r="N69" s="7">
        <v>89.3</v>
      </c>
    </row>
    <row r="70" spans="9:10" ht="15.75">
      <c r="I70" s="27"/>
      <c r="J70" s="27"/>
    </row>
  </sheetData>
  <sheetProtection/>
  <mergeCells count="7">
    <mergeCell ref="I2:M2"/>
    <mergeCell ref="B1:M1"/>
    <mergeCell ref="A3:A4"/>
    <mergeCell ref="A6:B6"/>
    <mergeCell ref="C3:F3"/>
    <mergeCell ref="G3:J3"/>
    <mergeCell ref="K3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cp:lastPrinted>2017-04-03T02:51:16Z</cp:lastPrinted>
  <dcterms:created xsi:type="dcterms:W3CDTF">2016-12-14T01:42:51Z</dcterms:created>
  <dcterms:modified xsi:type="dcterms:W3CDTF">2017-04-19T03:19:01Z</dcterms:modified>
  <cp:category/>
  <cp:version/>
  <cp:contentType/>
  <cp:contentStatus/>
</cp:coreProperties>
</file>